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JEKTY\8656_IKAP\VZ\51_SPŠ SOU PE\01 - Zadávací dokumentace\Zveřejněno\"/>
    </mc:Choice>
  </mc:AlternateContent>
  <bookViews>
    <workbookView xWindow="0" yWindow="0" windowWidth="19170" windowHeight="7470" activeTab="1"/>
  </bookViews>
  <sheets>
    <sheet name="Část A-Měřicí sady-Senzory" sheetId="1" r:id="rId1"/>
    <sheet name="Část A-Měřicí sady-Experimenty" sheetId="2" r:id="rId2"/>
    <sheet name="List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9" i="1"/>
  <c r="I19" i="1"/>
  <c r="H17" i="1"/>
  <c r="H15" i="1"/>
  <c r="H11" i="1"/>
  <c r="H8" i="1"/>
  <c r="H9" i="1"/>
  <c r="I9" i="1"/>
  <c r="M31" i="2"/>
  <c r="N31" i="2"/>
  <c r="I21" i="1"/>
  <c r="I17" i="1"/>
  <c r="I15" i="1"/>
  <c r="H13" i="1"/>
  <c r="I13" i="1"/>
  <c r="I11" i="1"/>
  <c r="I8" i="1"/>
  <c r="I41" i="1"/>
  <c r="H41" i="1"/>
</calcChain>
</file>

<file path=xl/sharedStrings.xml><?xml version="1.0" encoding="utf-8"?>
<sst xmlns="http://schemas.openxmlformats.org/spreadsheetml/2006/main" count="141" uniqueCount="94">
  <si>
    <t>počet ks</t>
  </si>
  <si>
    <t>Nabídková cena celkem</t>
  </si>
  <si>
    <r>
      <rPr>
        <b/>
        <sz val="11"/>
        <color rgb="FF000000"/>
        <rFont val="Calibri"/>
        <family val="2"/>
        <charset val="238"/>
        <scheme val="minor"/>
      </rPr>
      <t>cena za ks</t>
    </r>
    <r>
      <rPr>
        <sz val="11"/>
        <color rgb="FF000000"/>
        <rFont val="Calibri"/>
        <family val="2"/>
        <charset val="238"/>
        <scheme val="minor"/>
      </rPr>
      <t xml:space="preserve">
(Kč bez DPH)</t>
    </r>
  </si>
  <si>
    <r>
      <rPr>
        <b/>
        <sz val="11"/>
        <color rgb="FF000000"/>
        <rFont val="Calibri"/>
        <family val="2"/>
        <charset val="238"/>
        <scheme val="minor"/>
      </rPr>
      <t>DPH</t>
    </r>
    <r>
      <rPr>
        <sz val="11"/>
        <color rgb="FF000000"/>
        <rFont val="Calibri"/>
        <family val="2"/>
        <charset val="238"/>
        <scheme val="minor"/>
      </rPr>
      <t xml:space="preserve">
(%)</t>
    </r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</si>
  <si>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
(Kč vč. DPH)</t>
    </r>
  </si>
  <si>
    <t>Část veřejné zakázky</t>
  </si>
  <si>
    <t>Název části veřejné zakázky</t>
  </si>
  <si>
    <t>název položky</t>
  </si>
  <si>
    <t>podrobná specifikace položky</t>
  </si>
  <si>
    <r>
      <rPr>
        <b/>
        <sz val="11"/>
        <color rgb="FF000000"/>
        <rFont val="Calibri"/>
        <family val="2"/>
        <charset val="238"/>
        <scheme val="minor"/>
      </rPr>
      <t xml:space="preserve">nabízené plnění 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i/>
        <sz val="11"/>
        <color rgb="FF000000"/>
        <rFont val="Calibri"/>
        <family val="2"/>
        <charset val="238"/>
      </rPr>
      <t>(dodavatel uvede název, typ, označení, apod. nabízeného výrobku a jeho konkrétní parametry, ze kterých musí být zřejmé splnění požadované podrobné specifikace)</t>
    </r>
  </si>
  <si>
    <t xml:space="preserve">Veřejná zakázka </t>
  </si>
  <si>
    <t>položka č.</t>
  </si>
  <si>
    <r>
      <t xml:space="preserve">Příloha č. 1 zadávací dokumentace/smlouvy – </t>
    </r>
    <r>
      <rPr>
        <b/>
        <sz val="11"/>
        <color theme="1"/>
        <rFont val="Calibri"/>
        <family val="2"/>
        <charset val="238"/>
        <scheme val="minor"/>
      </rPr>
      <t>Specifikace předmětu plnění</t>
    </r>
  </si>
  <si>
    <r>
      <rPr>
        <b/>
        <sz val="11"/>
        <color rgb="FF000000"/>
        <rFont val="Calibri"/>
        <family val="2"/>
        <charset val="238"/>
        <scheme val="minor"/>
      </rPr>
      <t>cena celkem</t>
    </r>
    <r>
      <rPr>
        <sz val="11"/>
        <color rgb="FF000000"/>
        <rFont val="Calibri"/>
        <family val="2"/>
        <charset val="238"/>
        <scheme val="minor"/>
      </rPr>
      <t xml:space="preserve"> 
(Kč bez DPH)</t>
    </r>
  </si>
  <si>
    <t>Chemicky odolný nerezový teploměr</t>
  </si>
  <si>
    <t>Čidlo pH</t>
  </si>
  <si>
    <t>Čidlo tlaku plynu</t>
  </si>
  <si>
    <t>Čidlo polohy a pohybu (sonar)</t>
  </si>
  <si>
    <t>Ampérmetr do 0,6 A</t>
  </si>
  <si>
    <t>Čidlo intenzity světla (luxmetr)</t>
  </si>
  <si>
    <t>Vypařování vody a lihu</t>
  </si>
  <si>
    <t>Teplotní změny při ředění kyseliny sírové</t>
  </si>
  <si>
    <t>Endotermický děj – rozpouštění jedlé sody ve vodě</t>
  </si>
  <si>
    <t>Metabolismus kvasnic (alkoholové kvašení)</t>
  </si>
  <si>
    <t>Chladící směs</t>
  </si>
  <si>
    <t>Měření pH nápojů</t>
  </si>
  <si>
    <t>Odhadnete pH podle chuti?</t>
  </si>
  <si>
    <t>Okyselování vody vlivem CO2 (kyselé deště)</t>
  </si>
  <si>
    <t>Neutralizace kyseliny</t>
  </si>
  <si>
    <t>Změny tlaku při chemické reakci</t>
  </si>
  <si>
    <t>Hydrostatický tlak – závislost tlaku na hloubce v kapalině</t>
  </si>
  <si>
    <t>Hydrostatický tlak – závislost tlaku na hustotě kapaliny</t>
  </si>
  <si>
    <t>Závislost tlaku plynu na objemu (Boyleův-Mariottův zákon)</t>
  </si>
  <si>
    <t>Závislost tlaku plynu na teplotě (Charlesův zákon)</t>
  </si>
  <si>
    <t>Napodobování grafů</t>
  </si>
  <si>
    <t>Periodický děj – kmitání závaží na pružině</t>
  </si>
  <si>
    <t>Odrazivost různě barevných povrchů</t>
  </si>
  <si>
    <t>Blikání žárovky (co lidské oko nevidí, ale počítač ano)</t>
  </si>
  <si>
    <t>Rozsvícení žárovky</t>
  </si>
  <si>
    <t>Regulace jasu barevné LED žárovky</t>
  </si>
  <si>
    <t>Ohmův zákon</t>
  </si>
  <si>
    <t>Elektromagnetická indukce</t>
  </si>
  <si>
    <t>využití v předmětech</t>
  </si>
  <si>
    <t>CH</t>
  </si>
  <si>
    <t>FY</t>
  </si>
  <si>
    <t>PŘ</t>
  </si>
  <si>
    <t>✔</t>
  </si>
  <si>
    <t>S vybranými senzory lze realizovat tyto experimenty:</t>
  </si>
  <si>
    <t>Chemicky odolný nerezový teploměr (lze měřit v kyselinách i zásadách), rozsah ‑30 °C až 100 °C, přesnost ±0,5 °C, citlivost 0,1 °C.</t>
  </si>
  <si>
    <t>pH senzor, možnost používat bez kalibrace, kalibrace je možná, kalibraci lze uložit přímo v senzoru.</t>
  </si>
  <si>
    <t>Tlakový senzor, rozsah 0 až 200 kPa, citlivost 100 Pa, stříkačka se závitem pro přišroubování k senzoru, hadička se závitem, zátka do zkumavky s vývodem do tlakového senzoru</t>
  </si>
  <si>
    <t>ultrazvukový senzor polohy a pohybu (sonar), rozsah měření 20 cm až 5 m, frekvence zaznamenávání hodnot 30 Hz, polohovatelná hlavice umožňující volit směr měření při fixní poloze těla sonaru.</t>
  </si>
  <si>
    <t>Ampérmetr, rozsah ±500 mA, citlivost, 1 mA, frekvence měření 100 kHz, umožní s dodaným softwarem při vzorkovací frekvenci 10 000 Hz měřit po dobu aspoň 1 sekundy.</t>
  </si>
  <si>
    <t>Senzor osvětlení s rozsahem 0 lx až 50 000 lx, v rozsahu do 500 lx citlivost 0,5 lx, v rozsahu do 5 000 lx citlivost 5 lx, v rozsahu do 50 000 lx citlivost 50 lx, možnost měřit s frekvencí 10 kHz.</t>
  </si>
  <si>
    <t>Rozhraní pro připojení senzorů přes USB k počítači, vzorkovací frekvence 100 kHz, lze připojit aspoň dva senzory současně.</t>
  </si>
  <si>
    <t>Senzory musí být vzájemně kompatibilní s dataloggerem a se softwarem včetně automatické detekce senzorů po připojení.</t>
  </si>
  <si>
    <t>Multilicence pro libovolný počet školních počítačů, domácích počítačů učitelů a domácích počítačů žáků.</t>
  </si>
  <si>
    <t>Software plně přeložen do češtiny.</t>
  </si>
  <si>
    <t>Lze uložit konfiguraci senzoru / měření.</t>
  </si>
  <si>
    <t>Umožňuje proložení dat přímkou.</t>
  </si>
  <si>
    <t>Lze zobrazit jen naměřené body nebo spojnice naměřených bodů.</t>
  </si>
  <si>
    <t>Nastavení parametrů experimentu (frekvence, délka měření, možnost měření pouze zvolených událostí s ručním vkládáním některých hodnot).</t>
  </si>
  <si>
    <t>Možnost zobrazení více grafů současně (například časová změna polohy a časová změna rychlosti).</t>
  </si>
  <si>
    <t>Lze zobrazit a zvětšit libovolný obdélníkový výřez grafu (lze nastavit zvláště oba rozměry obdélníku).</t>
  </si>
  <si>
    <t>Možnost libovolného nastavování proměnných na jednotlivých osách (například závislost tlaku na teplotě nebo osvětlení na proudu).</t>
  </si>
  <si>
    <t>Možnost zobrazení více průběhů měření do jednoho grafu.</t>
  </si>
  <si>
    <t>Možnost změny barvy čar jednotlivých průběhů v grafu.</t>
  </si>
  <si>
    <t>Možnost přidávání popisků k jednotlivým naměřeným průběhům.</t>
  </si>
  <si>
    <t>Zobrazení tabulkou, grafem či okamžitou hodnotou.</t>
  </si>
  <si>
    <t>Možnost odečtu přesné naměřené hodnoty z grafu (respektive dvojice hodnot x, y).</t>
  </si>
  <si>
    <t>Automatická volba měřítka pro efektivní využití plochy grafu.</t>
  </si>
  <si>
    <t>Umožňuje kreslení hypotéz (odhadů průběhů v grafech).</t>
  </si>
  <si>
    <t>Umožňuje nulování senzorů jedním kliknutím.</t>
  </si>
  <si>
    <t>Umožňuje kalibraci senzorů a její uložení v paměti senzoru.</t>
  </si>
  <si>
    <t xml:space="preserve">Umožňuje export dat do tabulkového editoru (Excel, Calc). </t>
  </si>
  <si>
    <t>Pro Windows 7 a Windows 8 a Windows 10 (32bit i 64bit).</t>
  </si>
  <si>
    <t>Software pro práci se senzory</t>
  </si>
  <si>
    <r>
      <rPr>
        <b/>
        <sz val="11"/>
        <color rgb="FF000000"/>
        <rFont val="Calibri"/>
        <family val="2"/>
        <charset val="238"/>
        <scheme val="minor"/>
      </rPr>
      <t xml:space="preserve">nabízené plnění 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i/>
        <sz val="11"/>
        <color rgb="FF000000"/>
        <rFont val="Calibri"/>
        <family val="2"/>
        <charset val="238"/>
      </rPr>
      <t>(dodavatel uvede informace ze kterých musí být zřejmé splnění požadované specifikace - využití v předmětech)</t>
    </r>
  </si>
  <si>
    <t>Připojení senzorů k PC</t>
  </si>
  <si>
    <t>Měřicí sady pro výuku – SPŠ a SOU Pelhřimov – IKAP</t>
  </si>
  <si>
    <t>A - Senzory</t>
  </si>
  <si>
    <t>A - Experimenty</t>
  </si>
  <si>
    <t>Tabulku - modrá pole, vyplnit podle pokynů níže!</t>
  </si>
  <si>
    <t>Pokyny k vyplnění (modrá pole):</t>
  </si>
  <si>
    <t xml:space="preserve">a) </t>
  </si>
  <si>
    <t>Dodavatel vyplní u každé položky cenu s max. dvě desetinná místa, a to za jednotku bez DPH (jednotková cena), cena za položku bez DPH, cena za položku s DPH (přednastavené vzorce je povinen překontrolovat, predefinované nastavení není závazné)</t>
  </si>
  <si>
    <t>a uvede samostatně celkovou nabídkovou cenu bez DPH, celkovou výši DPH, celkovou nabídkovou cenu s DPH, které budou dány vždy součtem  jednotlivých položek.</t>
  </si>
  <si>
    <t>b)</t>
  </si>
  <si>
    <t>Dále dodavatel vyplní u každé položky  přesnou nabízenou technickou specifikaci tak, aby bylo možné ověřit splnění minimálních technických specifikací stanovených zadavatelem ve sloupci "Nabízené plnění...",</t>
  </si>
  <si>
    <t>a také uvede název nabízeného výrobku a označení výrobce.</t>
  </si>
  <si>
    <t>c)</t>
  </si>
  <si>
    <t>Přednastavení vzorců není povinné, za správnost cenových údajů odpovídá dodavatel!!!</t>
  </si>
  <si>
    <t>d)</t>
  </si>
  <si>
    <t>Dodavatel v listu "experimenty" potvrdí zaškrtnutím možnost provádění specifikovaných experimentů pomocí nabízených položek měřící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</si>
</sst>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4" fillId="0" borderId="7" xfId="0" applyFont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Font="1" applyAlignment="1"/>
    <xf numFmtId="0" fontId="0" fillId="0" borderId="0" xfId="0"/>
    <xf numFmtId="0" fontId="4" fillId="0" borderId="10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vertical="center"/>
    </xf>
    <xf numFmtId="4" fontId="0" fillId="0" borderId="10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" fontId="0" fillId="0" borderId="18" xfId="0" applyNumberFormat="1" applyFont="1" applyBorder="1" applyAlignment="1">
      <alignment vertical="center"/>
    </xf>
    <xf numFmtId="4" fontId="0" fillId="0" borderId="18" xfId="0" applyNumberFormat="1" applyFont="1" applyBorder="1" applyAlignment="1">
      <alignment vertical="center"/>
    </xf>
    <xf numFmtId="0" fontId="0" fillId="0" borderId="30" xfId="0" applyFont="1" applyBorder="1" applyAlignment="1">
      <alignment horizontal="left" vertical="center" wrapText="1"/>
    </xf>
    <xf numFmtId="0" fontId="7" fillId="0" borderId="3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3" fillId="0" borderId="1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31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0" fontId="13" fillId="0" borderId="0" xfId="0" applyFont="1" applyBorder="1"/>
    <xf numFmtId="0" fontId="14" fillId="0" borderId="0" xfId="0" applyFont="1"/>
    <xf numFmtId="0" fontId="14" fillId="0" borderId="0" xfId="0" applyFont="1" applyBorder="1"/>
    <xf numFmtId="0" fontId="14" fillId="0" borderId="0" xfId="0" applyFont="1" applyFill="1" applyBorder="1"/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4" fontId="3" fillId="5" borderId="7" xfId="0" applyNumberFormat="1" applyFont="1" applyFill="1" applyBorder="1" applyAlignment="1">
      <alignment horizontal="right" vertical="center" wrapText="1"/>
    </xf>
    <xf numFmtId="4" fontId="0" fillId="0" borderId="7" xfId="0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4" fillId="0" borderId="1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41" xfId="0" applyNumberFormat="1" applyFont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4" fillId="4" borderId="41" xfId="0" applyNumberFormat="1" applyFont="1" applyFill="1" applyBorder="1" applyAlignment="1">
      <alignment horizontal="center" vertical="center" wrapText="1"/>
    </xf>
    <xf numFmtId="4" fontId="4" fillId="4" borderId="19" xfId="0" applyNumberFormat="1" applyFont="1" applyFill="1" applyBorder="1" applyAlignment="1">
      <alignment horizontal="center" vertical="center" wrapText="1"/>
    </xf>
    <xf numFmtId="4" fontId="4" fillId="4" borderId="25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0" fillId="0" borderId="1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4" fontId="4" fillId="4" borderId="24" xfId="0" applyNumberFormat="1" applyFont="1" applyFill="1" applyBorder="1" applyAlignment="1">
      <alignment horizontal="center" vertical="center" wrapText="1"/>
    </xf>
    <xf numFmtId="4" fontId="4" fillId="4" borderId="42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10" fillId="0" borderId="17" xfId="0" applyFont="1" applyFill="1" applyBorder="1" applyAlignment="1"/>
    <xf numFmtId="0" fontId="10" fillId="0" borderId="6" xfId="0" applyFont="1" applyFill="1" applyBorder="1" applyAlignment="1"/>
    <xf numFmtId="0" fontId="10" fillId="0" borderId="4" xfId="0" applyFont="1" applyFill="1" applyBorder="1" applyAlignment="1"/>
    <xf numFmtId="0" fontId="3" fillId="2" borderId="3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7"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8</xdr:row>
          <xdr:rowOff>31750</xdr:rowOff>
        </xdr:from>
        <xdr:to>
          <xdr:col>6</xdr:col>
          <xdr:colOff>876300</xdr:colOff>
          <xdr:row>8</xdr:row>
          <xdr:rowOff>184150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8</xdr:row>
          <xdr:rowOff>31750</xdr:rowOff>
        </xdr:from>
        <xdr:to>
          <xdr:col>8</xdr:col>
          <xdr:colOff>31750</xdr:colOff>
          <xdr:row>8</xdr:row>
          <xdr:rowOff>184150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9</xdr:row>
          <xdr:rowOff>31750</xdr:rowOff>
        </xdr:from>
        <xdr:to>
          <xdr:col>6</xdr:col>
          <xdr:colOff>876300</xdr:colOff>
          <xdr:row>9</xdr:row>
          <xdr:rowOff>184150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10</xdr:row>
          <xdr:rowOff>31750</xdr:rowOff>
        </xdr:from>
        <xdr:to>
          <xdr:col>6</xdr:col>
          <xdr:colOff>876300</xdr:colOff>
          <xdr:row>10</xdr:row>
          <xdr:rowOff>184150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10</xdr:row>
          <xdr:rowOff>31750</xdr:rowOff>
        </xdr:from>
        <xdr:to>
          <xdr:col>8</xdr:col>
          <xdr:colOff>31750</xdr:colOff>
          <xdr:row>10</xdr:row>
          <xdr:rowOff>184150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11</xdr:row>
          <xdr:rowOff>31750</xdr:rowOff>
        </xdr:from>
        <xdr:to>
          <xdr:col>6</xdr:col>
          <xdr:colOff>876300</xdr:colOff>
          <xdr:row>11</xdr:row>
          <xdr:rowOff>184150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11</xdr:row>
          <xdr:rowOff>31750</xdr:rowOff>
        </xdr:from>
        <xdr:to>
          <xdr:col>8</xdr:col>
          <xdr:colOff>31750</xdr:colOff>
          <xdr:row>11</xdr:row>
          <xdr:rowOff>184150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12</xdr:row>
          <xdr:rowOff>31750</xdr:rowOff>
        </xdr:from>
        <xdr:to>
          <xdr:col>8</xdr:col>
          <xdr:colOff>876300</xdr:colOff>
          <xdr:row>12</xdr:row>
          <xdr:rowOff>184150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13</xdr:row>
          <xdr:rowOff>31750</xdr:rowOff>
        </xdr:from>
        <xdr:to>
          <xdr:col>8</xdr:col>
          <xdr:colOff>876300</xdr:colOff>
          <xdr:row>13</xdr:row>
          <xdr:rowOff>184150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13</xdr:row>
          <xdr:rowOff>31750</xdr:rowOff>
        </xdr:from>
        <xdr:to>
          <xdr:col>6</xdr:col>
          <xdr:colOff>876300</xdr:colOff>
          <xdr:row>13</xdr:row>
          <xdr:rowOff>184150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14</xdr:row>
          <xdr:rowOff>31750</xdr:rowOff>
        </xdr:from>
        <xdr:to>
          <xdr:col>6</xdr:col>
          <xdr:colOff>876300</xdr:colOff>
          <xdr:row>14</xdr:row>
          <xdr:rowOff>184150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14</xdr:row>
          <xdr:rowOff>31750</xdr:rowOff>
        </xdr:from>
        <xdr:to>
          <xdr:col>8</xdr:col>
          <xdr:colOff>876300</xdr:colOff>
          <xdr:row>14</xdr:row>
          <xdr:rowOff>184150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15</xdr:row>
          <xdr:rowOff>31750</xdr:rowOff>
        </xdr:from>
        <xdr:to>
          <xdr:col>6</xdr:col>
          <xdr:colOff>876300</xdr:colOff>
          <xdr:row>15</xdr:row>
          <xdr:rowOff>184150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15</xdr:row>
          <xdr:rowOff>31750</xdr:rowOff>
        </xdr:from>
        <xdr:to>
          <xdr:col>8</xdr:col>
          <xdr:colOff>876300</xdr:colOff>
          <xdr:row>15</xdr:row>
          <xdr:rowOff>184150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16</xdr:row>
          <xdr:rowOff>31750</xdr:rowOff>
        </xdr:from>
        <xdr:to>
          <xdr:col>6</xdr:col>
          <xdr:colOff>876300</xdr:colOff>
          <xdr:row>16</xdr:row>
          <xdr:rowOff>184150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190500</xdr:colOff>
          <xdr:row>17</xdr:row>
          <xdr:rowOff>31750</xdr:rowOff>
        </xdr:from>
        <xdr:to>
          <xdr:col>6</xdr:col>
          <xdr:colOff>876300</xdr:colOff>
          <xdr:row>17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17</xdr:row>
          <xdr:rowOff>31750</xdr:rowOff>
        </xdr:from>
        <xdr:to>
          <xdr:col>8</xdr:col>
          <xdr:colOff>31750</xdr:colOff>
          <xdr:row>17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18</xdr:row>
          <xdr:rowOff>31750</xdr:rowOff>
        </xdr:from>
        <xdr:to>
          <xdr:col>8</xdr:col>
          <xdr:colOff>31750</xdr:colOff>
          <xdr:row>18</xdr:row>
          <xdr:rowOff>184150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19</xdr:row>
          <xdr:rowOff>31750</xdr:rowOff>
        </xdr:from>
        <xdr:to>
          <xdr:col>8</xdr:col>
          <xdr:colOff>31750</xdr:colOff>
          <xdr:row>19</xdr:row>
          <xdr:rowOff>184150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20</xdr:row>
          <xdr:rowOff>31750</xdr:rowOff>
        </xdr:from>
        <xdr:to>
          <xdr:col>8</xdr:col>
          <xdr:colOff>31750</xdr:colOff>
          <xdr:row>20</xdr:row>
          <xdr:rowOff>184150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21</xdr:row>
          <xdr:rowOff>31750</xdr:rowOff>
        </xdr:from>
        <xdr:to>
          <xdr:col>8</xdr:col>
          <xdr:colOff>31750</xdr:colOff>
          <xdr:row>21</xdr:row>
          <xdr:rowOff>184150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22</xdr:row>
          <xdr:rowOff>31750</xdr:rowOff>
        </xdr:from>
        <xdr:to>
          <xdr:col>8</xdr:col>
          <xdr:colOff>31750</xdr:colOff>
          <xdr:row>22</xdr:row>
          <xdr:rowOff>184150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23</xdr:row>
          <xdr:rowOff>31750</xdr:rowOff>
        </xdr:from>
        <xdr:to>
          <xdr:col>8</xdr:col>
          <xdr:colOff>31750</xdr:colOff>
          <xdr:row>23</xdr:row>
          <xdr:rowOff>184150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24</xdr:row>
          <xdr:rowOff>31750</xdr:rowOff>
        </xdr:from>
        <xdr:to>
          <xdr:col>8</xdr:col>
          <xdr:colOff>31750</xdr:colOff>
          <xdr:row>24</xdr:row>
          <xdr:rowOff>184150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25</xdr:row>
          <xdr:rowOff>31750</xdr:rowOff>
        </xdr:from>
        <xdr:to>
          <xdr:col>8</xdr:col>
          <xdr:colOff>31750</xdr:colOff>
          <xdr:row>25</xdr:row>
          <xdr:rowOff>184150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26</xdr:row>
          <xdr:rowOff>31750</xdr:rowOff>
        </xdr:from>
        <xdr:to>
          <xdr:col>8</xdr:col>
          <xdr:colOff>31750</xdr:colOff>
          <xdr:row>26</xdr:row>
          <xdr:rowOff>184150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27</xdr:row>
          <xdr:rowOff>31750</xdr:rowOff>
        </xdr:from>
        <xdr:to>
          <xdr:col>8</xdr:col>
          <xdr:colOff>31750</xdr:colOff>
          <xdr:row>27</xdr:row>
          <xdr:rowOff>184150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190500</xdr:colOff>
          <xdr:row>27</xdr:row>
          <xdr:rowOff>31750</xdr:rowOff>
        </xdr:from>
        <xdr:to>
          <xdr:col>8</xdr:col>
          <xdr:colOff>876300</xdr:colOff>
          <xdr:row>27</xdr:row>
          <xdr:rowOff>184150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28</xdr:row>
          <xdr:rowOff>31750</xdr:rowOff>
        </xdr:from>
        <xdr:to>
          <xdr:col>8</xdr:col>
          <xdr:colOff>31750</xdr:colOff>
          <xdr:row>28</xdr:row>
          <xdr:rowOff>184150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190500</xdr:colOff>
          <xdr:row>29</xdr:row>
          <xdr:rowOff>31750</xdr:rowOff>
        </xdr:from>
        <xdr:to>
          <xdr:col>8</xdr:col>
          <xdr:colOff>31750</xdr:colOff>
          <xdr:row>29</xdr:row>
          <xdr:rowOff>184150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5" zoomScale="70" zoomScaleNormal="70" workbookViewId="0">
      <selection activeCell="D13" sqref="D13"/>
    </sheetView>
  </sheetViews>
  <sheetFormatPr defaultRowHeight="14.5" x14ac:dyDescent="0.35"/>
  <cols>
    <col min="1" max="1" width="7.7265625" style="16" customWidth="1"/>
    <col min="2" max="2" width="20.7265625" style="5" customWidth="1"/>
    <col min="3" max="4" width="78.7265625" style="4" customWidth="1"/>
    <col min="5" max="5" width="8.26953125" style="15" bestFit="1" customWidth="1"/>
    <col min="6" max="6" width="12.1796875" style="5" bestFit="1" customWidth="1"/>
    <col min="7" max="7" width="6.7265625" style="5" customWidth="1"/>
    <col min="8" max="9" width="12" style="5" bestFit="1" customWidth="1"/>
  </cols>
  <sheetData>
    <row r="1" spans="1:9" x14ac:dyDescent="0.35">
      <c r="B1" s="8" t="s">
        <v>10</v>
      </c>
      <c r="C1" s="11" t="s">
        <v>79</v>
      </c>
      <c r="D1" s="7"/>
      <c r="E1" s="13"/>
      <c r="F1" s="1"/>
      <c r="G1" s="9"/>
      <c r="H1"/>
      <c r="I1"/>
    </row>
    <row r="2" spans="1:9" x14ac:dyDescent="0.35">
      <c r="B2" s="8" t="s">
        <v>12</v>
      </c>
      <c r="C2" s="2"/>
      <c r="D2" s="8"/>
      <c r="E2" s="13"/>
      <c r="F2" s="9"/>
      <c r="G2" s="9"/>
      <c r="H2"/>
      <c r="I2"/>
    </row>
    <row r="3" spans="1:9" s="9" customFormat="1" ht="15" thickBot="1" x14ac:dyDescent="0.4">
      <c r="A3" s="24"/>
      <c r="B3" s="8"/>
      <c r="C3" s="2"/>
      <c r="D3" s="8"/>
      <c r="E3" s="13"/>
    </row>
    <row r="4" spans="1:9" s="9" customFormat="1" x14ac:dyDescent="0.35">
      <c r="A4" s="23"/>
      <c r="B4" s="21" t="s">
        <v>5</v>
      </c>
      <c r="C4" s="121" t="s">
        <v>6</v>
      </c>
      <c r="D4" s="122"/>
      <c r="E4" s="122"/>
      <c r="F4" s="122"/>
      <c r="G4" s="122"/>
      <c r="H4" s="122"/>
      <c r="I4" s="123"/>
    </row>
    <row r="5" spans="1:9" s="9" customFormat="1" ht="19" thickBot="1" x14ac:dyDescent="0.5">
      <c r="A5" s="22"/>
      <c r="B5" s="54" t="s">
        <v>80</v>
      </c>
      <c r="C5" s="124" t="s">
        <v>79</v>
      </c>
      <c r="D5" s="125"/>
      <c r="E5" s="125"/>
      <c r="F5" s="125"/>
      <c r="G5" s="125"/>
      <c r="H5" s="125"/>
      <c r="I5" s="126"/>
    </row>
    <row r="6" spans="1:9" ht="15" thickBot="1" x14ac:dyDescent="0.4">
      <c r="A6" s="74"/>
      <c r="B6" s="75" t="s">
        <v>82</v>
      </c>
      <c r="C6" s="2"/>
      <c r="D6" s="8"/>
      <c r="E6" s="13"/>
      <c r="F6" s="9"/>
      <c r="G6" s="9"/>
      <c r="H6"/>
      <c r="I6"/>
    </row>
    <row r="7" spans="1:9" ht="44" thickBot="1" x14ac:dyDescent="0.4">
      <c r="A7" s="19" t="s">
        <v>11</v>
      </c>
      <c r="B7" s="43" t="s">
        <v>7</v>
      </c>
      <c r="C7" s="43" t="s">
        <v>8</v>
      </c>
      <c r="D7" s="44" t="s">
        <v>9</v>
      </c>
      <c r="E7" s="43" t="s">
        <v>0</v>
      </c>
      <c r="F7" s="44" t="s">
        <v>2</v>
      </c>
      <c r="G7" s="44" t="s">
        <v>3</v>
      </c>
      <c r="H7" s="20" t="s">
        <v>13</v>
      </c>
      <c r="I7" s="20" t="s">
        <v>4</v>
      </c>
    </row>
    <row r="8" spans="1:9" ht="51.75" customHeight="1" x14ac:dyDescent="0.35">
      <c r="A8" s="25">
        <v>1</v>
      </c>
      <c r="B8" s="52" t="s">
        <v>78</v>
      </c>
      <c r="C8" s="6" t="s">
        <v>54</v>
      </c>
      <c r="D8" s="59"/>
      <c r="E8" s="14">
        <v>8</v>
      </c>
      <c r="F8" s="69"/>
      <c r="G8" s="53">
        <v>21</v>
      </c>
      <c r="H8" s="70" t="str">
        <f>IF(F8="","",E8*F8)</f>
        <v/>
      </c>
      <c r="I8" s="71" t="str">
        <f t="shared" ref="I8:I21" si="0">IF(G8="","",IF(H8="","",(H8*(1+(G8/100)))))</f>
        <v/>
      </c>
    </row>
    <row r="9" spans="1:9" ht="39" customHeight="1" x14ac:dyDescent="0.35">
      <c r="A9" s="92">
        <v>2</v>
      </c>
      <c r="B9" s="117" t="s">
        <v>14</v>
      </c>
      <c r="C9" s="45" t="s">
        <v>48</v>
      </c>
      <c r="D9" s="60"/>
      <c r="E9" s="96">
        <v>8</v>
      </c>
      <c r="F9" s="98"/>
      <c r="G9" s="96">
        <v>21</v>
      </c>
      <c r="H9" s="98" t="str">
        <f>IF(F9="","",E9*F9)</f>
        <v/>
      </c>
      <c r="I9" s="109" t="str">
        <f>IF(G9="","",IF(H9="","",(H9*(1+(G9/100)))))</f>
        <v/>
      </c>
    </row>
    <row r="10" spans="1:9" s="9" customFormat="1" ht="39" customHeight="1" x14ac:dyDescent="0.35">
      <c r="A10" s="93"/>
      <c r="B10" s="118"/>
      <c r="C10" s="45" t="s">
        <v>55</v>
      </c>
      <c r="D10" s="60"/>
      <c r="E10" s="97"/>
      <c r="F10" s="99"/>
      <c r="G10" s="97"/>
      <c r="H10" s="99"/>
      <c r="I10" s="109"/>
    </row>
    <row r="11" spans="1:9" ht="31" x14ac:dyDescent="0.35">
      <c r="A11" s="92">
        <v>3</v>
      </c>
      <c r="B11" s="129" t="s">
        <v>15</v>
      </c>
      <c r="C11" s="46" t="s">
        <v>49</v>
      </c>
      <c r="D11" s="61"/>
      <c r="E11" s="113">
        <v>8</v>
      </c>
      <c r="F11" s="109"/>
      <c r="G11" s="112">
        <v>21</v>
      </c>
      <c r="H11" s="109" t="str">
        <f>IF(F11="","",E11*F11)</f>
        <v/>
      </c>
      <c r="I11" s="109" t="str">
        <f t="shared" si="0"/>
        <v/>
      </c>
    </row>
    <row r="12" spans="1:9" s="9" customFormat="1" ht="31" x14ac:dyDescent="0.35">
      <c r="A12" s="93"/>
      <c r="B12" s="130"/>
      <c r="C12" s="48" t="s">
        <v>55</v>
      </c>
      <c r="D12" s="62"/>
      <c r="E12" s="114"/>
      <c r="F12" s="109"/>
      <c r="G12" s="112"/>
      <c r="H12" s="109"/>
      <c r="I12" s="109"/>
    </row>
    <row r="13" spans="1:9" ht="44.25" customHeight="1" x14ac:dyDescent="0.35">
      <c r="A13" s="92">
        <v>4</v>
      </c>
      <c r="B13" s="117" t="s">
        <v>16</v>
      </c>
      <c r="C13" s="89" t="s">
        <v>50</v>
      </c>
      <c r="D13" s="63"/>
      <c r="E13" s="110">
        <v>8</v>
      </c>
      <c r="F13" s="109"/>
      <c r="G13" s="112">
        <v>21</v>
      </c>
      <c r="H13" s="109" t="str">
        <f>IF(F13="","",E13*F13)</f>
        <v/>
      </c>
      <c r="I13" s="109" t="str">
        <f t="shared" si="0"/>
        <v/>
      </c>
    </row>
    <row r="14" spans="1:9" s="9" customFormat="1" ht="34.5" customHeight="1" x14ac:dyDescent="0.35">
      <c r="A14" s="93"/>
      <c r="B14" s="118"/>
      <c r="C14" s="17" t="s">
        <v>55</v>
      </c>
      <c r="D14" s="64"/>
      <c r="E14" s="111"/>
      <c r="F14" s="109"/>
      <c r="G14" s="112"/>
      <c r="H14" s="109"/>
      <c r="I14" s="109"/>
    </row>
    <row r="15" spans="1:9" ht="49.5" customHeight="1" x14ac:dyDescent="0.35">
      <c r="A15" s="92">
        <v>5</v>
      </c>
      <c r="B15" s="115" t="s">
        <v>17</v>
      </c>
      <c r="C15" s="90" t="s">
        <v>51</v>
      </c>
      <c r="D15" s="65"/>
      <c r="E15" s="110">
        <v>8</v>
      </c>
      <c r="F15" s="109"/>
      <c r="G15" s="112">
        <v>21</v>
      </c>
      <c r="H15" s="109" t="str">
        <f>IF(F15="","",E15*F15)</f>
        <v/>
      </c>
      <c r="I15" s="109" t="str">
        <f t="shared" si="0"/>
        <v/>
      </c>
    </row>
    <row r="16" spans="1:9" s="9" customFormat="1" ht="34.5" customHeight="1" x14ac:dyDescent="0.35">
      <c r="A16" s="93"/>
      <c r="B16" s="116"/>
      <c r="C16" s="91" t="s">
        <v>55</v>
      </c>
      <c r="D16" s="66"/>
      <c r="E16" s="111"/>
      <c r="F16" s="109"/>
      <c r="G16" s="112"/>
      <c r="H16" s="109"/>
      <c r="I16" s="109"/>
    </row>
    <row r="17" spans="1:9" ht="29" x14ac:dyDescent="0.35">
      <c r="A17" s="92">
        <v>6</v>
      </c>
      <c r="B17" s="131" t="s">
        <v>18</v>
      </c>
      <c r="C17" s="10" t="s">
        <v>52</v>
      </c>
      <c r="D17" s="60"/>
      <c r="E17" s="96">
        <v>8</v>
      </c>
      <c r="F17" s="98"/>
      <c r="G17" s="96">
        <v>21</v>
      </c>
      <c r="H17" s="98" t="str">
        <f>IF(F17="","",E17*F17)</f>
        <v/>
      </c>
      <c r="I17" s="107" t="str">
        <f t="shared" si="0"/>
        <v/>
      </c>
    </row>
    <row r="18" spans="1:9" s="9" customFormat="1" ht="29" x14ac:dyDescent="0.35">
      <c r="A18" s="93"/>
      <c r="B18" s="116"/>
      <c r="C18" s="10" t="s">
        <v>55</v>
      </c>
      <c r="D18" s="60"/>
      <c r="E18" s="97"/>
      <c r="F18" s="99"/>
      <c r="G18" s="97"/>
      <c r="H18" s="99"/>
      <c r="I18" s="108"/>
    </row>
    <row r="19" spans="1:9" ht="48" customHeight="1" x14ac:dyDescent="0.35">
      <c r="A19" s="92">
        <v>7</v>
      </c>
      <c r="B19" s="115" t="s">
        <v>19</v>
      </c>
      <c r="C19" s="47" t="s">
        <v>53</v>
      </c>
      <c r="D19" s="61"/>
      <c r="E19" s="96">
        <v>8</v>
      </c>
      <c r="F19" s="98"/>
      <c r="G19" s="96">
        <v>21</v>
      </c>
      <c r="H19" s="98" t="str">
        <f>IF(F19="","",E19*F19)</f>
        <v/>
      </c>
      <c r="I19" s="98" t="str">
        <f>IF(G19="","",IF(H19="","",(H19*(1+(G19/100)))))</f>
        <v/>
      </c>
    </row>
    <row r="20" spans="1:9" ht="28.5" customHeight="1" x14ac:dyDescent="0.35">
      <c r="A20" s="93"/>
      <c r="B20" s="116"/>
      <c r="C20" s="17" t="s">
        <v>55</v>
      </c>
      <c r="D20" s="67"/>
      <c r="E20" s="97"/>
      <c r="F20" s="99"/>
      <c r="G20" s="97"/>
      <c r="H20" s="99"/>
      <c r="I20" s="99"/>
    </row>
    <row r="21" spans="1:9" ht="30.75" customHeight="1" x14ac:dyDescent="0.35">
      <c r="A21" s="92">
        <v>8</v>
      </c>
      <c r="B21" s="100" t="s">
        <v>76</v>
      </c>
      <c r="C21" s="10" t="s">
        <v>56</v>
      </c>
      <c r="D21" s="60"/>
      <c r="E21" s="96">
        <v>8</v>
      </c>
      <c r="F21" s="98"/>
      <c r="G21" s="96">
        <v>21</v>
      </c>
      <c r="H21" s="98" t="str">
        <f>IF(F21="","",E21*F21)</f>
        <v/>
      </c>
      <c r="I21" s="107" t="str">
        <f t="shared" si="0"/>
        <v/>
      </c>
    </row>
    <row r="22" spans="1:9" x14ac:dyDescent="0.35">
      <c r="A22" s="94"/>
      <c r="B22" s="101"/>
      <c r="C22" s="10" t="s">
        <v>57</v>
      </c>
      <c r="D22" s="68"/>
      <c r="E22" s="103"/>
      <c r="F22" s="105"/>
      <c r="G22" s="103"/>
      <c r="H22" s="105"/>
      <c r="I22" s="127"/>
    </row>
    <row r="23" spans="1:9" x14ac:dyDescent="0.35">
      <c r="A23" s="94"/>
      <c r="B23" s="101"/>
      <c r="C23" s="10" t="s">
        <v>58</v>
      </c>
      <c r="D23" s="60"/>
      <c r="E23" s="103"/>
      <c r="F23" s="105"/>
      <c r="G23" s="103"/>
      <c r="H23" s="105"/>
      <c r="I23" s="127"/>
    </row>
    <row r="24" spans="1:9" x14ac:dyDescent="0.35">
      <c r="A24" s="94"/>
      <c r="B24" s="101"/>
      <c r="C24" s="10" t="s">
        <v>59</v>
      </c>
      <c r="D24" s="60"/>
      <c r="E24" s="103"/>
      <c r="F24" s="105"/>
      <c r="G24" s="103"/>
      <c r="H24" s="105"/>
      <c r="I24" s="127"/>
    </row>
    <row r="25" spans="1:9" x14ac:dyDescent="0.35">
      <c r="A25" s="94"/>
      <c r="B25" s="101"/>
      <c r="C25" s="10" t="s">
        <v>60</v>
      </c>
      <c r="D25" s="60"/>
      <c r="E25" s="103"/>
      <c r="F25" s="105"/>
      <c r="G25" s="103"/>
      <c r="H25" s="105"/>
      <c r="I25" s="127"/>
    </row>
    <row r="26" spans="1:9" ht="29" x14ac:dyDescent="0.35">
      <c r="A26" s="94"/>
      <c r="B26" s="101"/>
      <c r="C26" s="10" t="s">
        <v>61</v>
      </c>
      <c r="D26" s="60"/>
      <c r="E26" s="103"/>
      <c r="F26" s="105"/>
      <c r="G26" s="103"/>
      <c r="H26" s="105"/>
      <c r="I26" s="127"/>
    </row>
    <row r="27" spans="1:9" ht="29" x14ac:dyDescent="0.35">
      <c r="A27" s="94"/>
      <c r="B27" s="101"/>
      <c r="C27" s="10" t="s">
        <v>62</v>
      </c>
      <c r="D27" s="60"/>
      <c r="E27" s="103"/>
      <c r="F27" s="105"/>
      <c r="G27" s="103"/>
      <c r="H27" s="105"/>
      <c r="I27" s="127"/>
    </row>
    <row r="28" spans="1:9" ht="29" x14ac:dyDescent="0.35">
      <c r="A28" s="94"/>
      <c r="B28" s="101"/>
      <c r="C28" s="10" t="s">
        <v>63</v>
      </c>
      <c r="D28" s="60"/>
      <c r="E28" s="103"/>
      <c r="F28" s="105"/>
      <c r="G28" s="103"/>
      <c r="H28" s="105"/>
      <c r="I28" s="127"/>
    </row>
    <row r="29" spans="1:9" ht="29" x14ac:dyDescent="0.35">
      <c r="A29" s="94"/>
      <c r="B29" s="101"/>
      <c r="C29" s="10" t="s">
        <v>64</v>
      </c>
      <c r="D29" s="60"/>
      <c r="E29" s="103"/>
      <c r="F29" s="105"/>
      <c r="G29" s="103"/>
      <c r="H29" s="105"/>
      <c r="I29" s="127"/>
    </row>
    <row r="30" spans="1:9" s="9" customFormat="1" x14ac:dyDescent="0.35">
      <c r="A30" s="94"/>
      <c r="B30" s="101"/>
      <c r="C30" s="10" t="s">
        <v>65</v>
      </c>
      <c r="D30" s="60"/>
      <c r="E30" s="103"/>
      <c r="F30" s="105"/>
      <c r="G30" s="103"/>
      <c r="H30" s="105"/>
      <c r="I30" s="127"/>
    </row>
    <row r="31" spans="1:9" s="9" customFormat="1" x14ac:dyDescent="0.35">
      <c r="A31" s="94"/>
      <c r="B31" s="101"/>
      <c r="C31" s="10" t="s">
        <v>66</v>
      </c>
      <c r="D31" s="60"/>
      <c r="E31" s="103"/>
      <c r="F31" s="105"/>
      <c r="G31" s="103"/>
      <c r="H31" s="105"/>
      <c r="I31" s="127"/>
    </row>
    <row r="32" spans="1:9" s="9" customFormat="1" x14ac:dyDescent="0.35">
      <c r="A32" s="94"/>
      <c r="B32" s="101"/>
      <c r="C32" s="10" t="s">
        <v>67</v>
      </c>
      <c r="D32" s="60"/>
      <c r="E32" s="103"/>
      <c r="F32" s="105"/>
      <c r="G32" s="103"/>
      <c r="H32" s="105"/>
      <c r="I32" s="127"/>
    </row>
    <row r="33" spans="1:12" s="9" customFormat="1" x14ac:dyDescent="0.35">
      <c r="A33" s="94"/>
      <c r="B33" s="101"/>
      <c r="C33" s="10" t="s">
        <v>68</v>
      </c>
      <c r="D33" s="60"/>
      <c r="E33" s="103"/>
      <c r="F33" s="105"/>
      <c r="G33" s="103"/>
      <c r="H33" s="105"/>
      <c r="I33" s="127"/>
    </row>
    <row r="34" spans="1:12" s="9" customFormat="1" x14ac:dyDescent="0.35">
      <c r="A34" s="94"/>
      <c r="B34" s="101"/>
      <c r="C34" s="10" t="s">
        <v>69</v>
      </c>
      <c r="D34" s="60"/>
      <c r="E34" s="103"/>
      <c r="F34" s="105"/>
      <c r="G34" s="103"/>
      <c r="H34" s="105"/>
      <c r="I34" s="127"/>
    </row>
    <row r="35" spans="1:12" s="9" customFormat="1" x14ac:dyDescent="0.35">
      <c r="A35" s="94"/>
      <c r="B35" s="101"/>
      <c r="C35" s="10" t="s">
        <v>70</v>
      </c>
      <c r="D35" s="60"/>
      <c r="E35" s="103"/>
      <c r="F35" s="105"/>
      <c r="G35" s="103"/>
      <c r="H35" s="105"/>
      <c r="I35" s="127"/>
    </row>
    <row r="36" spans="1:12" s="9" customFormat="1" x14ac:dyDescent="0.35">
      <c r="A36" s="94"/>
      <c r="B36" s="101"/>
      <c r="C36" s="10" t="s">
        <v>71</v>
      </c>
      <c r="D36" s="60"/>
      <c r="E36" s="103"/>
      <c r="F36" s="105"/>
      <c r="G36" s="103"/>
      <c r="H36" s="105"/>
      <c r="I36" s="127"/>
    </row>
    <row r="37" spans="1:12" s="9" customFormat="1" x14ac:dyDescent="0.35">
      <c r="A37" s="94"/>
      <c r="B37" s="101"/>
      <c r="C37" s="10" t="s">
        <v>72</v>
      </c>
      <c r="D37" s="60"/>
      <c r="E37" s="103"/>
      <c r="F37" s="105"/>
      <c r="G37" s="103"/>
      <c r="H37" s="105"/>
      <c r="I37" s="127"/>
    </row>
    <row r="38" spans="1:12" s="9" customFormat="1" x14ac:dyDescent="0.35">
      <c r="A38" s="94"/>
      <c r="B38" s="101"/>
      <c r="C38" s="10" t="s">
        <v>73</v>
      </c>
      <c r="D38" s="60"/>
      <c r="E38" s="103"/>
      <c r="F38" s="105"/>
      <c r="G38" s="103"/>
      <c r="H38" s="105"/>
      <c r="I38" s="127"/>
    </row>
    <row r="39" spans="1:12" s="9" customFormat="1" x14ac:dyDescent="0.35">
      <c r="A39" s="94"/>
      <c r="B39" s="101"/>
      <c r="C39" s="10" t="s">
        <v>74</v>
      </c>
      <c r="D39" s="60"/>
      <c r="E39" s="103"/>
      <c r="F39" s="105"/>
      <c r="G39" s="103"/>
      <c r="H39" s="105"/>
      <c r="I39" s="127"/>
    </row>
    <row r="40" spans="1:12" ht="15" thickBot="1" x14ac:dyDescent="0.4">
      <c r="A40" s="95"/>
      <c r="B40" s="102"/>
      <c r="C40" s="10" t="s">
        <v>75</v>
      </c>
      <c r="D40" s="60"/>
      <c r="E40" s="104"/>
      <c r="F40" s="106"/>
      <c r="G40" s="104"/>
      <c r="H40" s="106"/>
      <c r="I40" s="128"/>
    </row>
    <row r="41" spans="1:12" ht="35.25" customHeight="1" thickBot="1" x14ac:dyDescent="0.4">
      <c r="A41" s="18"/>
      <c r="B41" s="119" t="s">
        <v>1</v>
      </c>
      <c r="C41" s="119"/>
      <c r="D41" s="119"/>
      <c r="E41" s="119"/>
      <c r="F41" s="119"/>
      <c r="G41" s="120"/>
      <c r="H41" s="72" t="str">
        <f>IF(SUM(H8:H40)=0,"",SUM(H8:H40))</f>
        <v/>
      </c>
      <c r="I41" s="73" t="str">
        <f>IF(SUM(I8:I40)=0,"",SUM(I8:I40))</f>
        <v/>
      </c>
    </row>
    <row r="42" spans="1:12" x14ac:dyDescent="0.35">
      <c r="A42" s="76" t="s">
        <v>83</v>
      </c>
      <c r="B42" s="76"/>
      <c r="J42" s="9"/>
      <c r="K42" s="9"/>
      <c r="L42" s="9"/>
    </row>
    <row r="43" spans="1:12" x14ac:dyDescent="0.35">
      <c r="A43" s="77" t="s">
        <v>84</v>
      </c>
      <c r="B43" s="78" t="s">
        <v>85</v>
      </c>
      <c r="J43" s="9"/>
      <c r="K43" s="9"/>
      <c r="L43" s="9"/>
    </row>
    <row r="44" spans="1:12" x14ac:dyDescent="0.35">
      <c r="A44" s="77"/>
      <c r="B44" s="78" t="s">
        <v>86</v>
      </c>
      <c r="J44" s="9"/>
      <c r="K44" s="9"/>
      <c r="L44" s="9"/>
    </row>
    <row r="45" spans="1:12" x14ac:dyDescent="0.35">
      <c r="A45" s="77" t="s">
        <v>87</v>
      </c>
      <c r="B45" s="79" t="s">
        <v>88</v>
      </c>
      <c r="J45" s="9"/>
      <c r="K45" s="9"/>
      <c r="L45" s="9"/>
    </row>
    <row r="46" spans="1:12" x14ac:dyDescent="0.35">
      <c r="A46" s="77"/>
      <c r="B46" s="79" t="s">
        <v>89</v>
      </c>
      <c r="J46" s="9"/>
      <c r="K46" s="9"/>
      <c r="L46" s="9"/>
    </row>
    <row r="47" spans="1:12" x14ac:dyDescent="0.35">
      <c r="A47" s="77" t="s">
        <v>90</v>
      </c>
      <c r="B47" s="79" t="s">
        <v>91</v>
      </c>
      <c r="J47" s="9"/>
      <c r="K47" s="9"/>
      <c r="L47" s="9"/>
    </row>
    <row r="48" spans="1:12" x14ac:dyDescent="0.35">
      <c r="A48" s="77" t="s">
        <v>92</v>
      </c>
      <c r="B48" s="79" t="s">
        <v>93</v>
      </c>
      <c r="J48" s="9"/>
      <c r="K48" s="9"/>
      <c r="L48" s="9"/>
    </row>
  </sheetData>
  <mergeCells count="52">
    <mergeCell ref="B41:G41"/>
    <mergeCell ref="C4:I4"/>
    <mergeCell ref="C5:I5"/>
    <mergeCell ref="B9:B10"/>
    <mergeCell ref="A9:A10"/>
    <mergeCell ref="A11:A12"/>
    <mergeCell ref="A13:A14"/>
    <mergeCell ref="A15:A16"/>
    <mergeCell ref="F9:F10"/>
    <mergeCell ref="E13:E14"/>
    <mergeCell ref="F13:F14"/>
    <mergeCell ref="G21:G40"/>
    <mergeCell ref="H21:H40"/>
    <mergeCell ref="I21:I40"/>
    <mergeCell ref="B11:B12"/>
    <mergeCell ref="B17:B18"/>
    <mergeCell ref="B15:B16"/>
    <mergeCell ref="B13:B14"/>
    <mergeCell ref="B19:B20"/>
    <mergeCell ref="G13:G14"/>
    <mergeCell ref="H13:H14"/>
    <mergeCell ref="G19:G20"/>
    <mergeCell ref="H19:H20"/>
    <mergeCell ref="I9:I10"/>
    <mergeCell ref="E9:E10"/>
    <mergeCell ref="E11:E12"/>
    <mergeCell ref="F11:F12"/>
    <mergeCell ref="G11:G12"/>
    <mergeCell ref="H11:H12"/>
    <mergeCell ref="I11:I12"/>
    <mergeCell ref="G9:G10"/>
    <mergeCell ref="H9:H10"/>
    <mergeCell ref="I13:I14"/>
    <mergeCell ref="E15:E16"/>
    <mergeCell ref="F15:F16"/>
    <mergeCell ref="G15:G16"/>
    <mergeCell ref="H15:H16"/>
    <mergeCell ref="I15:I16"/>
    <mergeCell ref="I19:I20"/>
    <mergeCell ref="E17:E18"/>
    <mergeCell ref="F17:F18"/>
    <mergeCell ref="G17:G18"/>
    <mergeCell ref="H17:H18"/>
    <mergeCell ref="I17:I18"/>
    <mergeCell ref="A17:A18"/>
    <mergeCell ref="A19:A20"/>
    <mergeCell ref="A21:A40"/>
    <mergeCell ref="E19:E20"/>
    <mergeCell ref="F19:F20"/>
    <mergeCell ref="B21:B40"/>
    <mergeCell ref="E21:E40"/>
    <mergeCell ref="F21:F40"/>
  </mergeCells>
  <conditionalFormatting sqref="B19">
    <cfRule type="expression" dxfId="6" priority="1">
      <formula>IF($D19&gt;0,1,0)</formula>
    </cfRule>
  </conditionalFormatting>
  <conditionalFormatting sqref="B8">
    <cfRule type="expression" dxfId="5" priority="7">
      <formula>IF($D8&gt;0,1,0)</formula>
    </cfRule>
  </conditionalFormatting>
  <conditionalFormatting sqref="B9">
    <cfRule type="expression" dxfId="4" priority="6">
      <formula>IF($D9&gt;0,1,0)</formula>
    </cfRule>
  </conditionalFormatting>
  <conditionalFormatting sqref="B11">
    <cfRule type="expression" dxfId="3" priority="5">
      <formula>IF($D11&gt;0,1,0)</formula>
    </cfRule>
  </conditionalFormatting>
  <conditionalFormatting sqref="B13">
    <cfRule type="expression" dxfId="2" priority="4">
      <formula>IF($D13&gt;0,1,0)</formula>
    </cfRule>
  </conditionalFormatting>
  <conditionalFormatting sqref="B15">
    <cfRule type="expression" dxfId="1" priority="3">
      <formula>IF($D15&gt;0,1,0)</formula>
    </cfRule>
  </conditionalFormatting>
  <conditionalFormatting sqref="B17">
    <cfRule type="expression" dxfId="0" priority="2">
      <formula>IF($D17&gt;0,1,0)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tabSelected="1" topLeftCell="A16" zoomScale="80" zoomScaleNormal="80" workbookViewId="0">
      <selection activeCell="W10" sqref="W10"/>
    </sheetView>
  </sheetViews>
  <sheetFormatPr defaultColWidth="9.1796875" defaultRowHeight="14.5" x14ac:dyDescent="0.35"/>
  <cols>
    <col min="1" max="1" width="8.1796875" style="9" customWidth="1"/>
    <col min="2" max="2" width="20.7265625" style="3" customWidth="1"/>
    <col min="3" max="3" width="78.7265625" style="4" customWidth="1"/>
    <col min="4" max="4" width="9.7265625" style="4" customWidth="1"/>
    <col min="5" max="5" width="9.1796875" style="4" customWidth="1"/>
    <col min="6" max="6" width="9.81640625" style="4" customWidth="1"/>
    <col min="7" max="7" width="13.54296875" style="4" customWidth="1"/>
    <col min="8" max="8" width="12.7265625" style="4" customWidth="1"/>
    <col min="9" max="9" width="18.453125" style="4" customWidth="1"/>
    <col min="10" max="10" width="8.26953125" style="5" hidden="1" customWidth="1"/>
    <col min="11" max="11" width="12.1796875" style="5" hidden="1" customWidth="1"/>
    <col min="12" max="12" width="6.1796875" style="5" hidden="1" customWidth="1"/>
    <col min="13" max="13" width="14" style="5" hidden="1" customWidth="1"/>
    <col min="14" max="14" width="12" style="5" hidden="1" customWidth="1"/>
    <col min="15" max="16384" width="9.1796875" style="9"/>
  </cols>
  <sheetData>
    <row r="1" spans="1:14" x14ac:dyDescent="0.35">
      <c r="A1" s="8" t="s">
        <v>10</v>
      </c>
      <c r="C1" s="11" t="s">
        <v>79</v>
      </c>
      <c r="D1" s="11"/>
      <c r="E1" s="11"/>
      <c r="F1" s="11"/>
      <c r="G1" s="11"/>
      <c r="H1" s="11"/>
      <c r="I1" s="7"/>
      <c r="J1" s="1"/>
      <c r="K1" s="1"/>
      <c r="L1" s="9"/>
      <c r="M1" s="9"/>
      <c r="N1" s="9"/>
    </row>
    <row r="2" spans="1:14" x14ac:dyDescent="0.35">
      <c r="A2" s="8" t="s">
        <v>12</v>
      </c>
      <c r="C2" s="2"/>
      <c r="D2" s="2"/>
      <c r="E2" s="2"/>
      <c r="F2" s="2"/>
      <c r="G2" s="2"/>
      <c r="H2" s="2"/>
      <c r="I2" s="8"/>
      <c r="J2" s="9"/>
      <c r="K2" s="9"/>
      <c r="L2" s="9"/>
      <c r="M2" s="9"/>
      <c r="N2" s="9"/>
    </row>
    <row r="3" spans="1:14" ht="15" thickBot="1" x14ac:dyDescent="0.4">
      <c r="B3" s="2"/>
      <c r="C3" s="2"/>
      <c r="D3" s="2"/>
      <c r="E3" s="2"/>
      <c r="F3" s="2"/>
      <c r="G3" s="2"/>
      <c r="H3" s="2"/>
      <c r="I3" s="8"/>
      <c r="J3" s="9"/>
      <c r="K3" s="9"/>
      <c r="L3" s="9"/>
      <c r="M3" s="9"/>
      <c r="N3" s="9"/>
    </row>
    <row r="4" spans="1:14" ht="15" customHeight="1" x14ac:dyDescent="0.35">
      <c r="A4" s="134" t="s">
        <v>5</v>
      </c>
      <c r="B4" s="135"/>
      <c r="C4" s="138" t="s">
        <v>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</row>
    <row r="5" spans="1:14" ht="19" thickBot="1" x14ac:dyDescent="0.5">
      <c r="A5" s="136" t="s">
        <v>81</v>
      </c>
      <c r="B5" s="137"/>
      <c r="C5" s="141" t="s">
        <v>79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3"/>
    </row>
    <row r="6" spans="1:14" ht="31.5" customHeight="1" thickBot="1" x14ac:dyDescent="0.4">
      <c r="B6" s="2"/>
      <c r="C6" s="88" t="s">
        <v>47</v>
      </c>
      <c r="D6" s="2"/>
      <c r="E6" s="2"/>
      <c r="F6" s="2"/>
      <c r="G6" s="2"/>
      <c r="H6" s="2"/>
      <c r="I6" s="8"/>
      <c r="J6" s="9"/>
      <c r="K6" s="9"/>
      <c r="L6" s="9"/>
      <c r="M6" s="9"/>
      <c r="N6" s="9"/>
    </row>
    <row r="7" spans="1:14" ht="66.75" customHeight="1" x14ac:dyDescent="0.35">
      <c r="A7" s="132" t="s">
        <v>11</v>
      </c>
      <c r="B7" s="150" t="s">
        <v>7</v>
      </c>
      <c r="C7" s="35" t="s">
        <v>8</v>
      </c>
      <c r="D7" s="144" t="s">
        <v>42</v>
      </c>
      <c r="E7" s="145"/>
      <c r="F7" s="146"/>
      <c r="G7" s="147" t="s">
        <v>77</v>
      </c>
      <c r="H7" s="148"/>
      <c r="I7" s="149"/>
      <c r="J7" s="80"/>
      <c r="K7" s="81"/>
      <c r="L7" s="81"/>
      <c r="M7" s="81"/>
      <c r="N7" s="81"/>
    </row>
    <row r="8" spans="1:14" x14ac:dyDescent="0.35">
      <c r="A8" s="133"/>
      <c r="B8" s="101"/>
      <c r="C8" s="33"/>
      <c r="D8" s="34" t="s">
        <v>43</v>
      </c>
      <c r="E8" s="32" t="s">
        <v>44</v>
      </c>
      <c r="F8" s="34" t="s">
        <v>45</v>
      </c>
      <c r="G8" s="32" t="s">
        <v>43</v>
      </c>
      <c r="H8" s="32" t="s">
        <v>44</v>
      </c>
      <c r="I8" s="32" t="s">
        <v>45</v>
      </c>
      <c r="J8" s="82"/>
      <c r="K8" s="83"/>
      <c r="L8" s="83"/>
      <c r="M8" s="83"/>
      <c r="N8" s="83"/>
    </row>
    <row r="9" spans="1:14" ht="17.5" x14ac:dyDescent="0.35">
      <c r="A9" s="29">
        <v>1</v>
      </c>
      <c r="B9" s="26"/>
      <c r="C9" s="12" t="s">
        <v>20</v>
      </c>
      <c r="D9" s="36" t="s">
        <v>46</v>
      </c>
      <c r="E9" s="36" t="s">
        <v>46</v>
      </c>
      <c r="F9" s="12"/>
      <c r="G9" s="57"/>
      <c r="H9" s="57"/>
      <c r="I9" s="57"/>
      <c r="J9" s="30"/>
      <c r="K9" s="28"/>
      <c r="L9" s="27"/>
      <c r="M9" s="28"/>
      <c r="N9" s="86"/>
    </row>
    <row r="10" spans="1:14" ht="17.5" x14ac:dyDescent="0.35">
      <c r="A10" s="29">
        <v>2</v>
      </c>
      <c r="B10" s="26"/>
      <c r="C10" s="12" t="s">
        <v>21</v>
      </c>
      <c r="D10" s="36" t="s">
        <v>46</v>
      </c>
      <c r="E10" s="12"/>
      <c r="F10" s="12"/>
      <c r="G10" s="57"/>
      <c r="H10" s="57"/>
      <c r="I10" s="57"/>
      <c r="J10" s="30"/>
      <c r="K10" s="28"/>
      <c r="L10" s="27"/>
      <c r="M10" s="28"/>
      <c r="N10" s="86"/>
    </row>
    <row r="11" spans="1:14" ht="17.5" x14ac:dyDescent="0.35">
      <c r="A11" s="29">
        <v>3</v>
      </c>
      <c r="B11" s="26"/>
      <c r="C11" s="12" t="s">
        <v>22</v>
      </c>
      <c r="D11" s="36" t="s">
        <v>46</v>
      </c>
      <c r="E11" s="36" t="s">
        <v>46</v>
      </c>
      <c r="F11" s="12"/>
      <c r="G11" s="57"/>
      <c r="H11" s="57"/>
      <c r="I11" s="57"/>
      <c r="J11" s="30"/>
      <c r="K11" s="28"/>
      <c r="L11" s="27"/>
      <c r="M11" s="28"/>
      <c r="N11" s="86"/>
    </row>
    <row r="12" spans="1:14" ht="17.5" x14ac:dyDescent="0.35">
      <c r="A12" s="29">
        <v>4</v>
      </c>
      <c r="B12" s="26"/>
      <c r="C12" s="12" t="s">
        <v>24</v>
      </c>
      <c r="D12" s="36" t="s">
        <v>46</v>
      </c>
      <c r="E12" s="36" t="s">
        <v>46</v>
      </c>
      <c r="F12" s="12"/>
      <c r="G12" s="57"/>
      <c r="H12" s="57"/>
      <c r="I12" s="57"/>
      <c r="J12" s="30"/>
      <c r="K12" s="28"/>
      <c r="L12" s="27"/>
      <c r="M12" s="28"/>
      <c r="N12" s="86"/>
    </row>
    <row r="13" spans="1:14" ht="17.5" x14ac:dyDescent="0.35">
      <c r="A13" s="29">
        <v>5</v>
      </c>
      <c r="B13" s="26"/>
      <c r="C13" s="12" t="s">
        <v>23</v>
      </c>
      <c r="D13" s="12"/>
      <c r="E13" s="12"/>
      <c r="F13" s="36" t="s">
        <v>46</v>
      </c>
      <c r="G13" s="58"/>
      <c r="H13" s="58"/>
      <c r="I13" s="57"/>
      <c r="J13" s="30"/>
      <c r="K13" s="28"/>
      <c r="L13" s="27"/>
      <c r="M13" s="28"/>
      <c r="N13" s="86"/>
    </row>
    <row r="14" spans="1:14" ht="17.5" x14ac:dyDescent="0.35">
      <c r="A14" s="29">
        <v>6</v>
      </c>
      <c r="B14" s="26"/>
      <c r="C14" s="12" t="s">
        <v>25</v>
      </c>
      <c r="D14" s="36" t="s">
        <v>46</v>
      </c>
      <c r="E14" s="12"/>
      <c r="F14" s="36" t="s">
        <v>46</v>
      </c>
      <c r="G14" s="58"/>
      <c r="H14" s="58"/>
      <c r="I14" s="57"/>
      <c r="J14" s="30"/>
      <c r="K14" s="28"/>
      <c r="L14" s="27"/>
      <c r="M14" s="28"/>
      <c r="N14" s="86"/>
    </row>
    <row r="15" spans="1:14" ht="17.5" x14ac:dyDescent="0.35">
      <c r="A15" s="29">
        <v>7</v>
      </c>
      <c r="B15" s="26"/>
      <c r="C15" s="12" t="s">
        <v>26</v>
      </c>
      <c r="D15" s="36" t="s">
        <v>46</v>
      </c>
      <c r="E15" s="12"/>
      <c r="F15" s="36" t="s">
        <v>46</v>
      </c>
      <c r="G15" s="58"/>
      <c r="H15" s="58"/>
      <c r="I15" s="57"/>
      <c r="J15" s="30"/>
      <c r="K15" s="28"/>
      <c r="L15" s="27"/>
      <c r="M15" s="28"/>
      <c r="N15" s="86"/>
    </row>
    <row r="16" spans="1:14" ht="17.5" x14ac:dyDescent="0.35">
      <c r="A16" s="29">
        <v>8</v>
      </c>
      <c r="B16" s="26"/>
      <c r="C16" s="12" t="s">
        <v>27</v>
      </c>
      <c r="D16" s="36" t="s">
        <v>46</v>
      </c>
      <c r="E16" s="12"/>
      <c r="F16" s="36" t="s">
        <v>46</v>
      </c>
      <c r="G16" s="58"/>
      <c r="H16" s="58"/>
      <c r="I16" s="57"/>
      <c r="J16" s="30"/>
      <c r="K16" s="28"/>
      <c r="L16" s="27"/>
      <c r="M16" s="28"/>
      <c r="N16" s="86"/>
    </row>
    <row r="17" spans="1:14" ht="17.5" x14ac:dyDescent="0.35">
      <c r="A17" s="29">
        <v>9</v>
      </c>
      <c r="B17" s="26"/>
      <c r="C17" s="12" t="s">
        <v>28</v>
      </c>
      <c r="D17" s="36" t="s">
        <v>46</v>
      </c>
      <c r="E17" s="12"/>
      <c r="F17" s="12"/>
      <c r="G17" s="57"/>
      <c r="H17" s="57"/>
      <c r="I17" s="57"/>
      <c r="J17" s="30"/>
      <c r="K17" s="28"/>
      <c r="L17" s="27"/>
      <c r="M17" s="28"/>
      <c r="N17" s="86"/>
    </row>
    <row r="18" spans="1:14" ht="17.5" x14ac:dyDescent="0.35">
      <c r="A18" s="29">
        <v>10</v>
      </c>
      <c r="B18" s="26"/>
      <c r="C18" s="12" t="s">
        <v>29</v>
      </c>
      <c r="D18" s="36" t="s">
        <v>46</v>
      </c>
      <c r="E18" s="36" t="s">
        <v>46</v>
      </c>
      <c r="F18" s="12"/>
      <c r="G18" s="57"/>
      <c r="H18" s="57"/>
      <c r="I18" s="57"/>
      <c r="J18" s="30"/>
      <c r="K18" s="28"/>
      <c r="L18" s="27"/>
      <c r="M18" s="28"/>
      <c r="N18" s="86"/>
    </row>
    <row r="19" spans="1:14" ht="17.5" x14ac:dyDescent="0.35">
      <c r="A19" s="29">
        <v>11</v>
      </c>
      <c r="B19" s="26"/>
      <c r="C19" s="12" t="s">
        <v>30</v>
      </c>
      <c r="D19" s="12"/>
      <c r="E19" s="36" t="s">
        <v>46</v>
      </c>
      <c r="F19" s="12"/>
      <c r="G19" s="57"/>
      <c r="H19" s="57"/>
      <c r="I19" s="57"/>
      <c r="J19" s="30"/>
      <c r="K19" s="28"/>
      <c r="L19" s="27"/>
      <c r="M19" s="28"/>
      <c r="N19" s="86"/>
    </row>
    <row r="20" spans="1:14" ht="17.5" x14ac:dyDescent="0.35">
      <c r="A20" s="29">
        <v>12</v>
      </c>
      <c r="B20" s="26"/>
      <c r="C20" s="12" t="s">
        <v>31</v>
      </c>
      <c r="D20" s="12"/>
      <c r="E20" s="36" t="s">
        <v>46</v>
      </c>
      <c r="F20" s="12"/>
      <c r="G20" s="57"/>
      <c r="H20" s="57"/>
      <c r="I20" s="57"/>
      <c r="J20" s="30"/>
      <c r="K20" s="28"/>
      <c r="L20" s="27"/>
      <c r="M20" s="28"/>
      <c r="N20" s="86"/>
    </row>
    <row r="21" spans="1:14" ht="17.5" x14ac:dyDescent="0.35">
      <c r="A21" s="29">
        <v>13</v>
      </c>
      <c r="B21" s="26"/>
      <c r="C21" s="12" t="s">
        <v>32</v>
      </c>
      <c r="D21" s="12"/>
      <c r="E21" s="37" t="s">
        <v>46</v>
      </c>
      <c r="F21" s="12"/>
      <c r="G21" s="57"/>
      <c r="H21" s="57"/>
      <c r="I21" s="57"/>
      <c r="J21" s="30"/>
      <c r="K21" s="28"/>
      <c r="L21" s="27"/>
      <c r="M21" s="28"/>
      <c r="N21" s="86"/>
    </row>
    <row r="22" spans="1:14" ht="15" customHeight="1" x14ac:dyDescent="0.35">
      <c r="A22" s="51">
        <v>14</v>
      </c>
      <c r="B22" s="50"/>
      <c r="C22" s="12" t="s">
        <v>33</v>
      </c>
      <c r="D22" s="41"/>
      <c r="E22" s="42" t="s">
        <v>46</v>
      </c>
      <c r="F22" s="41"/>
      <c r="G22" s="57"/>
      <c r="H22" s="57"/>
      <c r="I22" s="57"/>
      <c r="J22" s="30"/>
      <c r="K22" s="31"/>
      <c r="L22" s="39"/>
      <c r="M22" s="40"/>
      <c r="N22" s="87"/>
    </row>
    <row r="23" spans="1:14" ht="18" customHeight="1" x14ac:dyDescent="0.35">
      <c r="A23" s="29">
        <v>15</v>
      </c>
      <c r="B23" s="49"/>
      <c r="C23" s="12" t="s">
        <v>34</v>
      </c>
      <c r="D23" s="12"/>
      <c r="E23" s="38" t="s">
        <v>46</v>
      </c>
      <c r="F23" s="12"/>
      <c r="G23" s="57"/>
      <c r="H23" s="57"/>
      <c r="I23" s="57"/>
      <c r="J23" s="30"/>
      <c r="K23" s="31"/>
      <c r="L23" s="30"/>
      <c r="M23" s="31"/>
      <c r="N23" s="87"/>
    </row>
    <row r="24" spans="1:14" ht="17.5" x14ac:dyDescent="0.35">
      <c r="A24" s="29">
        <v>16</v>
      </c>
      <c r="B24" s="49"/>
      <c r="C24" s="12" t="s">
        <v>35</v>
      </c>
      <c r="D24" s="12"/>
      <c r="E24" s="36" t="s">
        <v>46</v>
      </c>
      <c r="F24" s="12"/>
      <c r="G24" s="57"/>
      <c r="H24" s="57"/>
      <c r="I24" s="57"/>
      <c r="J24" s="30"/>
      <c r="K24" s="31"/>
      <c r="L24" s="30"/>
      <c r="M24" s="31"/>
      <c r="N24" s="87"/>
    </row>
    <row r="25" spans="1:14" ht="17.5" x14ac:dyDescent="0.35">
      <c r="A25" s="29">
        <v>17</v>
      </c>
      <c r="B25" s="49"/>
      <c r="C25" s="12" t="s">
        <v>36</v>
      </c>
      <c r="D25" s="12"/>
      <c r="E25" s="36" t="s">
        <v>46</v>
      </c>
      <c r="F25" s="12"/>
      <c r="G25" s="57"/>
      <c r="H25" s="57"/>
      <c r="I25" s="57"/>
      <c r="J25" s="30"/>
      <c r="K25" s="31"/>
      <c r="L25" s="30"/>
      <c r="M25" s="31"/>
      <c r="N25" s="87"/>
    </row>
    <row r="26" spans="1:14" ht="17.5" x14ac:dyDescent="0.35">
      <c r="A26" s="29">
        <v>18</v>
      </c>
      <c r="B26" s="49"/>
      <c r="C26" s="12" t="s">
        <v>37</v>
      </c>
      <c r="D26" s="12"/>
      <c r="E26" s="36" t="s">
        <v>46</v>
      </c>
      <c r="F26" s="12"/>
      <c r="G26" s="57"/>
      <c r="H26" s="57"/>
      <c r="I26" s="57"/>
      <c r="J26" s="30"/>
      <c r="K26" s="31"/>
      <c r="L26" s="30"/>
      <c r="M26" s="31"/>
      <c r="N26" s="87"/>
    </row>
    <row r="27" spans="1:14" ht="17.5" x14ac:dyDescent="0.35">
      <c r="A27" s="29">
        <v>19</v>
      </c>
      <c r="B27" s="49"/>
      <c r="C27" s="12" t="s">
        <v>38</v>
      </c>
      <c r="D27" s="12"/>
      <c r="E27" s="36" t="s">
        <v>46</v>
      </c>
      <c r="F27" s="12"/>
      <c r="G27" s="57"/>
      <c r="H27" s="57"/>
      <c r="I27" s="57"/>
      <c r="J27" s="30"/>
      <c r="K27" s="31"/>
      <c r="L27" s="30"/>
      <c r="M27" s="31"/>
      <c r="N27" s="87"/>
    </row>
    <row r="28" spans="1:14" ht="17.5" x14ac:dyDescent="0.35">
      <c r="A28" s="29">
        <v>20</v>
      </c>
      <c r="B28" s="49"/>
      <c r="C28" s="12" t="s">
        <v>39</v>
      </c>
      <c r="D28" s="12"/>
      <c r="E28" s="36" t="s">
        <v>46</v>
      </c>
      <c r="F28" s="36" t="s">
        <v>46</v>
      </c>
      <c r="G28" s="58"/>
      <c r="H28" s="58"/>
      <c r="I28" s="57"/>
      <c r="J28" s="30"/>
      <c r="K28" s="31"/>
      <c r="L28" s="30"/>
      <c r="M28" s="31"/>
      <c r="N28" s="87"/>
    </row>
    <row r="29" spans="1:14" ht="17.5" x14ac:dyDescent="0.35">
      <c r="A29" s="29">
        <v>21</v>
      </c>
      <c r="B29" s="49"/>
      <c r="C29" s="12" t="s">
        <v>40</v>
      </c>
      <c r="D29" s="12"/>
      <c r="E29" s="36" t="s">
        <v>46</v>
      </c>
      <c r="F29" s="12"/>
      <c r="G29" s="57"/>
      <c r="H29" s="57"/>
      <c r="I29" s="57"/>
      <c r="J29" s="30"/>
      <c r="K29" s="31"/>
      <c r="L29" s="30"/>
      <c r="M29" s="31"/>
      <c r="N29" s="87"/>
    </row>
    <row r="30" spans="1:14" ht="18" thickBot="1" x14ac:dyDescent="0.4">
      <c r="A30" s="29">
        <v>22</v>
      </c>
      <c r="B30" s="49"/>
      <c r="C30" s="12" t="s">
        <v>41</v>
      </c>
      <c r="D30" s="12"/>
      <c r="E30" s="36" t="s">
        <v>46</v>
      </c>
      <c r="F30" s="12"/>
      <c r="G30" s="57"/>
      <c r="H30" s="57"/>
      <c r="I30" s="57"/>
      <c r="J30" s="30"/>
      <c r="K30" s="31"/>
      <c r="L30" s="30"/>
      <c r="M30" s="31"/>
      <c r="N30" s="87"/>
    </row>
    <row r="31" spans="1:14" ht="15.75" customHeight="1" thickBot="1" x14ac:dyDescent="0.4">
      <c r="A31" s="56"/>
      <c r="B31" s="55"/>
      <c r="C31" s="55"/>
      <c r="D31" s="55"/>
      <c r="E31" s="55"/>
      <c r="F31" s="55"/>
      <c r="G31" s="55"/>
      <c r="H31" s="55"/>
      <c r="I31" s="55"/>
      <c r="J31" s="84"/>
      <c r="K31" s="84"/>
      <c r="L31" s="84"/>
      <c r="M31" s="85" t="str">
        <f>IF(SUM(M9:M30)=0,"",SUM(M9:M30))</f>
        <v/>
      </c>
      <c r="N31" s="85" t="str">
        <f>IF(SUM(N9:N30)=0,"",SUM(N9:N30))</f>
        <v/>
      </c>
    </row>
    <row r="32" spans="1:14" x14ac:dyDescent="0.35">
      <c r="J32" s="3"/>
      <c r="K32" s="3"/>
      <c r="L32" s="3"/>
      <c r="M32" s="3"/>
      <c r="N32" s="3"/>
    </row>
  </sheetData>
  <mergeCells count="8">
    <mergeCell ref="A7:A8"/>
    <mergeCell ref="A4:B4"/>
    <mergeCell ref="A5:B5"/>
    <mergeCell ref="C4:N4"/>
    <mergeCell ref="C5:N5"/>
    <mergeCell ref="D7:F7"/>
    <mergeCell ref="G7:I7"/>
    <mergeCell ref="B7:B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6</xdr:col>
                    <xdr:colOff>190500</xdr:colOff>
                    <xdr:row>8</xdr:row>
                    <xdr:rowOff>31750</xdr:rowOff>
                  </from>
                  <to>
                    <xdr:col>6</xdr:col>
                    <xdr:colOff>876300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>
                  <from>
                    <xdr:col>7</xdr:col>
                    <xdr:colOff>190500</xdr:colOff>
                    <xdr:row>8</xdr:row>
                    <xdr:rowOff>31750</xdr:rowOff>
                  </from>
                  <to>
                    <xdr:col>8</xdr:col>
                    <xdr:colOff>31750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>
                  <from>
                    <xdr:col>6</xdr:col>
                    <xdr:colOff>190500</xdr:colOff>
                    <xdr:row>9</xdr:row>
                    <xdr:rowOff>31750</xdr:rowOff>
                  </from>
                  <to>
                    <xdr:col>6</xdr:col>
                    <xdr:colOff>876300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>
                  <from>
                    <xdr:col>6</xdr:col>
                    <xdr:colOff>190500</xdr:colOff>
                    <xdr:row>10</xdr:row>
                    <xdr:rowOff>31750</xdr:rowOff>
                  </from>
                  <to>
                    <xdr:col>6</xdr:col>
                    <xdr:colOff>876300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>
                  <from>
                    <xdr:col>7</xdr:col>
                    <xdr:colOff>190500</xdr:colOff>
                    <xdr:row>10</xdr:row>
                    <xdr:rowOff>31750</xdr:rowOff>
                  </from>
                  <to>
                    <xdr:col>8</xdr:col>
                    <xdr:colOff>31750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>
                  <from>
                    <xdr:col>6</xdr:col>
                    <xdr:colOff>190500</xdr:colOff>
                    <xdr:row>11</xdr:row>
                    <xdr:rowOff>31750</xdr:rowOff>
                  </from>
                  <to>
                    <xdr:col>6</xdr:col>
                    <xdr:colOff>876300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>
                  <from>
                    <xdr:col>7</xdr:col>
                    <xdr:colOff>190500</xdr:colOff>
                    <xdr:row>11</xdr:row>
                    <xdr:rowOff>31750</xdr:rowOff>
                  </from>
                  <to>
                    <xdr:col>8</xdr:col>
                    <xdr:colOff>31750</xdr:colOff>
                    <xdr:row>11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>
                  <from>
                    <xdr:col>8</xdr:col>
                    <xdr:colOff>190500</xdr:colOff>
                    <xdr:row>12</xdr:row>
                    <xdr:rowOff>31750</xdr:rowOff>
                  </from>
                  <to>
                    <xdr:col>8</xdr:col>
                    <xdr:colOff>876300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>
                  <from>
                    <xdr:col>8</xdr:col>
                    <xdr:colOff>190500</xdr:colOff>
                    <xdr:row>13</xdr:row>
                    <xdr:rowOff>31750</xdr:rowOff>
                  </from>
                  <to>
                    <xdr:col>8</xdr:col>
                    <xdr:colOff>876300</xdr:colOff>
                    <xdr:row>13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>
                  <from>
                    <xdr:col>6</xdr:col>
                    <xdr:colOff>190500</xdr:colOff>
                    <xdr:row>13</xdr:row>
                    <xdr:rowOff>31750</xdr:rowOff>
                  </from>
                  <to>
                    <xdr:col>6</xdr:col>
                    <xdr:colOff>876300</xdr:colOff>
                    <xdr:row>13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>
                  <from>
                    <xdr:col>6</xdr:col>
                    <xdr:colOff>190500</xdr:colOff>
                    <xdr:row>14</xdr:row>
                    <xdr:rowOff>31750</xdr:rowOff>
                  </from>
                  <to>
                    <xdr:col>6</xdr:col>
                    <xdr:colOff>876300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>
                  <from>
                    <xdr:col>8</xdr:col>
                    <xdr:colOff>190500</xdr:colOff>
                    <xdr:row>14</xdr:row>
                    <xdr:rowOff>31750</xdr:rowOff>
                  </from>
                  <to>
                    <xdr:col>8</xdr:col>
                    <xdr:colOff>876300</xdr:colOff>
                    <xdr:row>14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>
                  <from>
                    <xdr:col>6</xdr:col>
                    <xdr:colOff>190500</xdr:colOff>
                    <xdr:row>15</xdr:row>
                    <xdr:rowOff>31750</xdr:rowOff>
                  </from>
                  <to>
                    <xdr:col>6</xdr:col>
                    <xdr:colOff>876300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>
                  <from>
                    <xdr:col>8</xdr:col>
                    <xdr:colOff>190500</xdr:colOff>
                    <xdr:row>15</xdr:row>
                    <xdr:rowOff>31750</xdr:rowOff>
                  </from>
                  <to>
                    <xdr:col>8</xdr:col>
                    <xdr:colOff>876300</xdr:colOff>
                    <xdr:row>15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>
                  <from>
                    <xdr:col>6</xdr:col>
                    <xdr:colOff>190500</xdr:colOff>
                    <xdr:row>16</xdr:row>
                    <xdr:rowOff>31750</xdr:rowOff>
                  </from>
                  <to>
                    <xdr:col>6</xdr:col>
                    <xdr:colOff>876300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>
                  <from>
                    <xdr:col>6</xdr:col>
                    <xdr:colOff>190500</xdr:colOff>
                    <xdr:row>17</xdr:row>
                    <xdr:rowOff>31750</xdr:rowOff>
                  </from>
                  <to>
                    <xdr:col>6</xdr:col>
                    <xdr:colOff>876300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>
                  <from>
                    <xdr:col>7</xdr:col>
                    <xdr:colOff>190500</xdr:colOff>
                    <xdr:row>17</xdr:row>
                    <xdr:rowOff>31750</xdr:rowOff>
                  </from>
                  <to>
                    <xdr:col>8</xdr:col>
                    <xdr:colOff>31750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>
                  <from>
                    <xdr:col>7</xdr:col>
                    <xdr:colOff>190500</xdr:colOff>
                    <xdr:row>18</xdr:row>
                    <xdr:rowOff>31750</xdr:rowOff>
                  </from>
                  <to>
                    <xdr:col>8</xdr:col>
                    <xdr:colOff>31750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>
                  <from>
                    <xdr:col>7</xdr:col>
                    <xdr:colOff>190500</xdr:colOff>
                    <xdr:row>19</xdr:row>
                    <xdr:rowOff>31750</xdr:rowOff>
                  </from>
                  <to>
                    <xdr:col>8</xdr:col>
                    <xdr:colOff>31750</xdr:colOff>
                    <xdr:row>19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>
                  <from>
                    <xdr:col>7</xdr:col>
                    <xdr:colOff>190500</xdr:colOff>
                    <xdr:row>20</xdr:row>
                    <xdr:rowOff>31750</xdr:rowOff>
                  </from>
                  <to>
                    <xdr:col>8</xdr:col>
                    <xdr:colOff>31750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>
                  <from>
                    <xdr:col>7</xdr:col>
                    <xdr:colOff>190500</xdr:colOff>
                    <xdr:row>21</xdr:row>
                    <xdr:rowOff>31750</xdr:rowOff>
                  </from>
                  <to>
                    <xdr:col>8</xdr:col>
                    <xdr:colOff>31750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>
                  <from>
                    <xdr:col>7</xdr:col>
                    <xdr:colOff>190500</xdr:colOff>
                    <xdr:row>22</xdr:row>
                    <xdr:rowOff>31750</xdr:rowOff>
                  </from>
                  <to>
                    <xdr:col>8</xdr:col>
                    <xdr:colOff>31750</xdr:colOff>
                    <xdr:row>22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>
                  <from>
                    <xdr:col>7</xdr:col>
                    <xdr:colOff>190500</xdr:colOff>
                    <xdr:row>23</xdr:row>
                    <xdr:rowOff>31750</xdr:rowOff>
                  </from>
                  <to>
                    <xdr:col>8</xdr:col>
                    <xdr:colOff>31750</xdr:colOff>
                    <xdr:row>23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>
                  <from>
                    <xdr:col>7</xdr:col>
                    <xdr:colOff>190500</xdr:colOff>
                    <xdr:row>24</xdr:row>
                    <xdr:rowOff>31750</xdr:rowOff>
                  </from>
                  <to>
                    <xdr:col>8</xdr:col>
                    <xdr:colOff>31750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>
                  <from>
                    <xdr:col>7</xdr:col>
                    <xdr:colOff>190500</xdr:colOff>
                    <xdr:row>25</xdr:row>
                    <xdr:rowOff>31750</xdr:rowOff>
                  </from>
                  <to>
                    <xdr:col>8</xdr:col>
                    <xdr:colOff>31750</xdr:colOff>
                    <xdr:row>25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>
                  <from>
                    <xdr:col>7</xdr:col>
                    <xdr:colOff>190500</xdr:colOff>
                    <xdr:row>26</xdr:row>
                    <xdr:rowOff>31750</xdr:rowOff>
                  </from>
                  <to>
                    <xdr:col>8</xdr:col>
                    <xdr:colOff>31750</xdr:colOff>
                    <xdr:row>26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0" name="Check Box 42">
              <controlPr defaultSize="0" autoFill="0" autoLine="0" autoPict="0">
                <anchor>
                  <from>
                    <xdr:col>7</xdr:col>
                    <xdr:colOff>190500</xdr:colOff>
                    <xdr:row>27</xdr:row>
                    <xdr:rowOff>31750</xdr:rowOff>
                  </from>
                  <to>
                    <xdr:col>8</xdr:col>
                    <xdr:colOff>31750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1" name="Check Box 43">
              <controlPr defaultSize="0" autoFill="0" autoLine="0" autoPict="0">
                <anchor>
                  <from>
                    <xdr:col>8</xdr:col>
                    <xdr:colOff>190500</xdr:colOff>
                    <xdr:row>27</xdr:row>
                    <xdr:rowOff>31750</xdr:rowOff>
                  </from>
                  <to>
                    <xdr:col>8</xdr:col>
                    <xdr:colOff>876300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>
                  <from>
                    <xdr:col>7</xdr:col>
                    <xdr:colOff>190500</xdr:colOff>
                    <xdr:row>28</xdr:row>
                    <xdr:rowOff>31750</xdr:rowOff>
                  </from>
                  <to>
                    <xdr:col>8</xdr:col>
                    <xdr:colOff>31750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>
                  <from>
                    <xdr:col>7</xdr:col>
                    <xdr:colOff>190500</xdr:colOff>
                    <xdr:row>29</xdr:row>
                    <xdr:rowOff>31750</xdr:rowOff>
                  </from>
                  <to>
                    <xdr:col>8</xdr:col>
                    <xdr:colOff>31750</xdr:colOff>
                    <xdr:row>29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A-Měřicí sady-Senzory</vt:lpstr>
      <vt:lpstr>Část A-Měřicí sady-Experimenty</vt:lpstr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 Marek</dc:creator>
  <cp:lastModifiedBy>Šerák Ladislav</cp:lastModifiedBy>
  <dcterms:created xsi:type="dcterms:W3CDTF">2017-08-30T09:49:10Z</dcterms:created>
  <dcterms:modified xsi:type="dcterms:W3CDTF">2019-01-10T14:36:13Z</dcterms:modified>
</cp:coreProperties>
</file>